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Лист1!$A$6:$G$31</definedName>
  </definedNames>
  <calcPr calcId="125725"/>
</workbook>
</file>

<file path=xl/calcChain.xml><?xml version="1.0" encoding="utf-8"?>
<calcChain xmlns="http://schemas.openxmlformats.org/spreadsheetml/2006/main">
  <c r="F34" i="1"/>
  <c r="E34"/>
  <c r="D34"/>
  <c r="F32"/>
  <c r="F31" s="1"/>
  <c r="F30" s="1"/>
  <c r="E32"/>
  <c r="D32"/>
  <c r="D31"/>
  <c r="D30" s="1"/>
  <c r="D28"/>
  <c r="F22"/>
  <c r="F28" s="1"/>
  <c r="E22"/>
  <c r="E18" s="1"/>
  <c r="D22"/>
  <c r="F19"/>
  <c r="E19"/>
  <c r="D19"/>
  <c r="F14"/>
  <c r="F13" s="1"/>
  <c r="E14"/>
  <c r="D14"/>
  <c r="D13" s="1"/>
  <c r="E13"/>
  <c r="E31" l="1"/>
  <c r="E30" s="1"/>
  <c r="D18"/>
  <c r="F18"/>
  <c r="E28"/>
  <c r="D26"/>
  <c r="D25" s="1"/>
  <c r="F26"/>
  <c r="F25" s="1"/>
  <c r="E26"/>
  <c r="E25" l="1"/>
  <c r="E12" s="1"/>
  <c r="D12"/>
  <c r="F12"/>
  <c r="G11" l="1"/>
  <c r="G12"/>
  <c r="G13"/>
  <c r="G16"/>
  <c r="G17"/>
  <c r="G19"/>
  <c r="G20"/>
  <c r="G29"/>
  <c r="G31"/>
  <c r="G18"/>
  <c r="G24" l="1"/>
  <c r="G30"/>
  <c r="G9"/>
  <c r="G28"/>
  <c r="G10"/>
  <c r="G15"/>
  <c r="G14"/>
  <c r="G26"/>
  <c r="G25" l="1"/>
  <c r="G23"/>
  <c r="G27"/>
  <c r="G22" l="1"/>
  <c r="G8" l="1"/>
  <c r="G21"/>
</calcChain>
</file>

<file path=xl/sharedStrings.xml><?xml version="1.0" encoding="utf-8"?>
<sst xmlns="http://schemas.openxmlformats.org/spreadsheetml/2006/main" count="59" uniqueCount="57">
  <si>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</si>
  <si>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</si>
  <si>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</si>
  <si>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</si>
  <si>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</si>
  <si>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2022 год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</si>
  <si>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</si>
  <si>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</si>
  <si>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</si>
  <si>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</si>
  <si>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</si>
  <si>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</si>
  <si>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</si>
  <si>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</si>
  <si>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</si>
  <si>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</si>
  <si>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</si>
  <si>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</si>
  <si>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</si>
  <si>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</si>
  <si>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</si>
  <si>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</si>
  <si>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</si>
  <si>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</si>
  <si>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</si>
  <si>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</si>
  <si>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</si>
  <si>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</si>
  <si>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</si>
  <si>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</si>
  <si>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</si>
  <si>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</si>
  <si>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</si>
  <si>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</si>
  <si>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</si>
  <si>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</si>
  <si>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</si>
  <si>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</si>
  <si>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</si>
  <si>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</si>
  <si>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</si>
  <si>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</si>
  <si>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</si>
  <si>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</si>
  <si>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</si>
  <si>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</si>
  <si>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2023 год</t>
  </si>
  <si>
    <t>2024 год</t>
  </si>
  <si>
    <t xml:space="preserve"> на 2022 год и на плановый период 2023 и 2024 годов</t>
  </si>
  <si>
    <t>к решению Совета народных депутатов Староникольского сельского поселения
«О  бюджете Староникольского сельского поселения на 2022 год и плановый период 2023 и 2024 годов"
 №______  от декабря 2021 г.</t>
  </si>
  <si>
    <t>Источники внутреннего финансирования дефицита  бюджета Староникольского сельского поселения</t>
  </si>
  <si>
    <t>01 03 00 00 10 0000 710</t>
  </si>
  <si>
    <t>01 03 00 00 10 0000 810</t>
  </si>
  <si>
    <t>01 05 02 01 10 0000 510</t>
  </si>
  <si>
    <t>01 05 02 01 10 0000 610</t>
  </si>
  <si>
    <t>01 06 05 02 10 0000 640</t>
  </si>
  <si>
    <t>01 06 05 02 10 0000 540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</si>
</sst>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164" fontId="5" fillId="0" borderId="4" xfId="1" applyNumberFormat="1" applyFont="1" applyFill="1" applyBorder="1" applyAlignment="1">
      <alignment horizontal="center" vertical="top" wrapText="1"/>
    </xf>
    <xf numFmtId="165" fontId="5" fillId="0" borderId="4" xfId="1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4" xfId="1" applyNumberFormat="1" applyFont="1" applyFill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4" fontId="5" fillId="2" borderId="4" xfId="1" applyNumberFormat="1" applyFont="1" applyFill="1" applyBorder="1" applyAlignment="1">
      <alignment horizontal="center" vertical="top" wrapText="1"/>
    </xf>
    <xf numFmtId="165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4" fontId="4" fillId="2" borderId="4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topLeftCell="A33" workbookViewId="0">
      <selection activeCell="F23" sqref="F23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</cols>
  <sheetData>
    <row r="1" spans="1:7" ht="36.75" customHeight="1">
      <c r="A1" s="28"/>
      <c r="B1" s="28"/>
      <c r="C1" s="28"/>
      <c r="D1" s="35" t="s">
        <v>0</v>
      </c>
      <c r="E1" s="35"/>
      <c r="F1" s="29"/>
    </row>
    <row r="2" spans="1:7" ht="100.5" customHeight="1">
      <c r="A2" s="28"/>
      <c r="B2" s="28"/>
      <c r="C2" s="28"/>
      <c r="D2" s="36" t="s">
        <v>49</v>
      </c>
      <c r="E2" s="36"/>
      <c r="F2" s="36"/>
    </row>
    <row r="3" spans="1:7" ht="16.5">
      <c r="A3" s="28"/>
      <c r="B3" s="28"/>
      <c r="C3" s="28"/>
      <c r="D3" s="29"/>
      <c r="E3" s="29"/>
      <c r="F3" s="29"/>
    </row>
    <row r="4" spans="1:7">
      <c r="A4" s="28"/>
      <c r="B4" s="28"/>
      <c r="C4" s="28"/>
      <c r="D4" s="28"/>
      <c r="E4" s="28"/>
      <c r="F4" s="28"/>
    </row>
    <row r="5" spans="1:7">
      <c r="A5" s="28"/>
      <c r="B5" s="28"/>
      <c r="C5" s="28"/>
      <c r="D5" s="28"/>
      <c r="E5" s="28"/>
      <c r="F5" s="28"/>
    </row>
    <row r="6" spans="1:7" ht="39" customHeight="1">
      <c r="A6" s="37" t="s">
        <v>50</v>
      </c>
      <c r="B6" s="38"/>
      <c r="C6" s="38"/>
      <c r="D6" s="38"/>
      <c r="E6" s="38"/>
      <c r="F6" s="38"/>
    </row>
    <row r="7" spans="1:7" ht="15.75">
      <c r="A7" s="37" t="s">
        <v>48</v>
      </c>
      <c r="B7" s="38"/>
      <c r="C7" s="38"/>
      <c r="D7" s="38"/>
      <c r="E7" s="38"/>
      <c r="F7" s="38"/>
    </row>
    <row r="8" spans="1:7" ht="18.75">
      <c r="A8" s="30"/>
      <c r="B8" s="28"/>
      <c r="C8" s="28"/>
      <c r="D8" s="28"/>
      <c r="E8" s="28"/>
      <c r="F8" s="28"/>
      <c r="G8" s="9">
        <f>D8+E8+F8</f>
        <v>0</v>
      </c>
    </row>
    <row r="9" spans="1:7" ht="19.5" thickBot="1">
      <c r="A9" s="31"/>
      <c r="B9" s="28"/>
      <c r="C9" s="28"/>
      <c r="D9" s="31"/>
      <c r="E9" s="28"/>
      <c r="F9" s="31" t="s">
        <v>1</v>
      </c>
      <c r="G9" s="9" t="e">
        <f t="shared" ref="G9:G31" si="0">D9+E9+F9</f>
        <v>#VALUE!</v>
      </c>
    </row>
    <row r="10" spans="1:7" ht="38.25" thickBot="1">
      <c r="A10" s="10" t="s">
        <v>2</v>
      </c>
      <c r="B10" s="11" t="s">
        <v>3</v>
      </c>
      <c r="C10" s="11" t="s">
        <v>4</v>
      </c>
      <c r="D10" s="11" t="s">
        <v>5</v>
      </c>
      <c r="E10" s="11" t="s">
        <v>46</v>
      </c>
      <c r="F10" s="11" t="s">
        <v>47</v>
      </c>
      <c r="G10" s="9" t="e">
        <f t="shared" si="0"/>
        <v>#VALUE!</v>
      </c>
    </row>
    <row r="11" spans="1:7" ht="19.5" thickBot="1">
      <c r="A11" s="27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9">
        <f t="shared" si="0"/>
        <v>15</v>
      </c>
    </row>
    <row r="12" spans="1:7" ht="57" thickBot="1">
      <c r="A12" s="12"/>
      <c r="B12" s="1" t="s">
        <v>6</v>
      </c>
      <c r="C12" s="2" t="s">
        <v>7</v>
      </c>
      <c r="D12" s="13">
        <f>+D13+D18+D25+D30</f>
        <v>-420</v>
      </c>
      <c r="E12" s="14">
        <f>+E13+E18+E25+E30</f>
        <v>0</v>
      </c>
      <c r="F12" s="14">
        <f>+F13+F18+F25+F30</f>
        <v>0</v>
      </c>
      <c r="G12" s="9">
        <f t="shared" si="0"/>
        <v>-420</v>
      </c>
    </row>
    <row r="13" spans="1:7" ht="38.25" hidden="1" thickBot="1">
      <c r="A13" s="32">
        <v>1</v>
      </c>
      <c r="B13" s="1" t="s">
        <v>8</v>
      </c>
      <c r="C13" s="2" t="s">
        <v>9</v>
      </c>
      <c r="D13" s="3">
        <f>+D14-D16</f>
        <v>0</v>
      </c>
      <c r="E13" s="4">
        <f>+E14-E16</f>
        <v>0</v>
      </c>
      <c r="F13" s="4">
        <f>+F14-F16</f>
        <v>0</v>
      </c>
      <c r="G13" s="9">
        <f t="shared" si="0"/>
        <v>0</v>
      </c>
    </row>
    <row r="14" spans="1:7" ht="57" hidden="1" thickBot="1">
      <c r="A14" s="33"/>
      <c r="B14" s="5" t="s">
        <v>10</v>
      </c>
      <c r="C14" s="6" t="s">
        <v>11</v>
      </c>
      <c r="D14" s="7">
        <f>+D15</f>
        <v>0</v>
      </c>
      <c r="E14" s="8">
        <f>+E15</f>
        <v>0</v>
      </c>
      <c r="F14" s="8">
        <f>+F15</f>
        <v>0</v>
      </c>
      <c r="G14" s="9">
        <f t="shared" si="0"/>
        <v>0</v>
      </c>
    </row>
    <row r="15" spans="1:7" ht="78" hidden="1" customHeight="1" thickBot="1">
      <c r="A15" s="33"/>
      <c r="B15" s="5" t="s">
        <v>12</v>
      </c>
      <c r="C15" s="6" t="s">
        <v>13</v>
      </c>
      <c r="D15" s="7"/>
      <c r="E15" s="8"/>
      <c r="F15" s="8"/>
      <c r="G15" s="9">
        <f t="shared" si="0"/>
        <v>0</v>
      </c>
    </row>
    <row r="16" spans="1:7" ht="89.25" hidden="1" customHeight="1" thickBot="1">
      <c r="A16" s="33"/>
      <c r="B16" s="5" t="s">
        <v>14</v>
      </c>
      <c r="C16" s="6" t="s">
        <v>15</v>
      </c>
      <c r="D16" s="7"/>
      <c r="E16" s="8"/>
      <c r="F16" s="8"/>
      <c r="G16" s="9">
        <f t="shared" si="0"/>
        <v>0</v>
      </c>
    </row>
    <row r="17" spans="1:7" ht="89.25" hidden="1" customHeight="1" thickBot="1">
      <c r="A17" s="34"/>
      <c r="B17" s="5" t="s">
        <v>16</v>
      </c>
      <c r="C17" s="6" t="s">
        <v>17</v>
      </c>
      <c r="D17" s="7"/>
      <c r="E17" s="8"/>
      <c r="F17" s="8"/>
      <c r="G17" s="9">
        <f t="shared" si="0"/>
        <v>0</v>
      </c>
    </row>
    <row r="18" spans="1:7" ht="78.75" customHeight="1" thickBot="1">
      <c r="A18" s="32">
        <v>2</v>
      </c>
      <c r="B18" s="15" t="s">
        <v>18</v>
      </c>
      <c r="C18" s="16" t="s">
        <v>19</v>
      </c>
      <c r="D18" s="17">
        <f>+D19+D22</f>
        <v>-420</v>
      </c>
      <c r="E18" s="18">
        <f>+E19+E22</f>
        <v>0</v>
      </c>
      <c r="F18" s="18">
        <f>+F19-F22</f>
        <v>0</v>
      </c>
      <c r="G18" s="9">
        <f t="shared" si="0"/>
        <v>-420</v>
      </c>
    </row>
    <row r="19" spans="1:7" ht="84.75" customHeight="1" thickBot="1">
      <c r="A19" s="33"/>
      <c r="B19" s="19" t="s">
        <v>20</v>
      </c>
      <c r="C19" s="20" t="s">
        <v>21</v>
      </c>
      <c r="D19" s="21">
        <f>+D20</f>
        <v>0</v>
      </c>
      <c r="E19" s="22">
        <f>+E20</f>
        <v>0</v>
      </c>
      <c r="F19" s="22">
        <f>+F20</f>
        <v>0</v>
      </c>
      <c r="G19" s="9">
        <f t="shared" si="0"/>
        <v>0</v>
      </c>
    </row>
    <row r="20" spans="1:7" ht="84.75" customHeight="1" thickBot="1">
      <c r="A20" s="33"/>
      <c r="B20" s="19" t="s">
        <v>22</v>
      </c>
      <c r="C20" s="20" t="s">
        <v>51</v>
      </c>
      <c r="D20" s="21">
        <v>0</v>
      </c>
      <c r="E20" s="22">
        <v>0</v>
      </c>
      <c r="F20" s="22">
        <v>0</v>
      </c>
      <c r="G20" s="9">
        <f t="shared" si="0"/>
        <v>0</v>
      </c>
    </row>
    <row r="21" spans="1:7" ht="39" customHeight="1" thickBot="1">
      <c r="A21" s="33"/>
      <c r="B21" s="19" t="s">
        <v>23</v>
      </c>
      <c r="C21" s="20" t="s">
        <v>51</v>
      </c>
      <c r="D21" s="21">
        <v>420</v>
      </c>
      <c r="E21" s="22">
        <v>0</v>
      </c>
      <c r="F21" s="22"/>
      <c r="G21" s="9">
        <f t="shared" si="0"/>
        <v>420</v>
      </c>
    </row>
    <row r="22" spans="1:7" ht="37.5" customHeight="1" thickBot="1">
      <c r="A22" s="33"/>
      <c r="B22" s="19" t="s">
        <v>24</v>
      </c>
      <c r="C22" s="20" t="s">
        <v>25</v>
      </c>
      <c r="D22" s="21">
        <f>D23</f>
        <v>-420</v>
      </c>
      <c r="E22" s="22">
        <f>+E23</f>
        <v>0</v>
      </c>
      <c r="F22" s="22">
        <f>+F23</f>
        <v>0</v>
      </c>
      <c r="G22" s="9">
        <f t="shared" si="0"/>
        <v>-420</v>
      </c>
    </row>
    <row r="23" spans="1:7" ht="63" customHeight="1" thickBot="1">
      <c r="A23" s="33"/>
      <c r="B23" s="19" t="s">
        <v>26</v>
      </c>
      <c r="C23" s="20" t="s">
        <v>52</v>
      </c>
      <c r="D23" s="7">
        <v>-420</v>
      </c>
      <c r="E23" s="8">
        <v>0</v>
      </c>
      <c r="F23" s="8">
        <v>0</v>
      </c>
      <c r="G23" s="9">
        <f t="shared" si="0"/>
        <v>-420</v>
      </c>
    </row>
    <row r="24" spans="1:7" ht="57" thickBot="1">
      <c r="A24" s="34"/>
      <c r="B24" s="19" t="s">
        <v>27</v>
      </c>
      <c r="C24" s="20" t="s">
        <v>52</v>
      </c>
      <c r="D24" s="7">
        <v>420</v>
      </c>
      <c r="E24" s="8">
        <v>0</v>
      </c>
      <c r="F24" s="8"/>
      <c r="G24" s="9">
        <f t="shared" si="0"/>
        <v>420</v>
      </c>
    </row>
    <row r="25" spans="1:7" ht="65.25" customHeight="1" thickBot="1">
      <c r="A25" s="32">
        <v>3</v>
      </c>
      <c r="B25" s="15" t="s">
        <v>28</v>
      </c>
      <c r="C25" s="16" t="s">
        <v>29</v>
      </c>
      <c r="D25" s="23">
        <f>+D28+D26</f>
        <v>0</v>
      </c>
      <c r="E25" s="23">
        <f>+E28+E26</f>
        <v>0</v>
      </c>
      <c r="F25" s="23">
        <f>+F28+F26</f>
        <v>0</v>
      </c>
      <c r="G25" s="9">
        <f t="shared" si="0"/>
        <v>0</v>
      </c>
    </row>
    <row r="26" spans="1:7" ht="44.25" customHeight="1" thickBot="1">
      <c r="A26" s="33"/>
      <c r="B26" s="19" t="s">
        <v>30</v>
      </c>
      <c r="C26" s="20" t="s">
        <v>31</v>
      </c>
      <c r="D26" s="24">
        <f>+D27</f>
        <v>-77811.899999999994</v>
      </c>
      <c r="E26" s="25">
        <f>+E27</f>
        <v>-9156.5</v>
      </c>
      <c r="F26" s="25">
        <f>+F27</f>
        <v>-47083.7</v>
      </c>
      <c r="G26" s="9">
        <f t="shared" si="0"/>
        <v>-134052.09999999998</v>
      </c>
    </row>
    <row r="27" spans="1:7" ht="57" customHeight="1" thickBot="1">
      <c r="A27" s="33"/>
      <c r="B27" s="19" t="s">
        <v>32</v>
      </c>
      <c r="C27" s="20" t="s">
        <v>53</v>
      </c>
      <c r="D27" s="24">
        <v>-77811.899999999994</v>
      </c>
      <c r="E27" s="25">
        <v>-9156.5</v>
      </c>
      <c r="F27" s="25">
        <v>-47083.7</v>
      </c>
      <c r="G27" s="9">
        <f t="shared" si="0"/>
        <v>-134052.09999999998</v>
      </c>
    </row>
    <row r="28" spans="1:7" ht="19.5" thickBot="1">
      <c r="A28" s="33"/>
      <c r="B28" s="19" t="s">
        <v>33</v>
      </c>
      <c r="C28" s="20" t="s">
        <v>34</v>
      </c>
      <c r="D28" s="24">
        <f>+D29</f>
        <v>77811.899999999994</v>
      </c>
      <c r="E28" s="25">
        <f>+E29</f>
        <v>9156.5</v>
      </c>
      <c r="F28" s="25">
        <f>+F29</f>
        <v>47083.7</v>
      </c>
      <c r="G28" s="9">
        <f t="shared" si="0"/>
        <v>134052.09999999998</v>
      </c>
    </row>
    <row r="29" spans="1:7" ht="57" thickBot="1">
      <c r="A29" s="34"/>
      <c r="B29" s="19" t="s">
        <v>35</v>
      </c>
      <c r="C29" s="20" t="s">
        <v>54</v>
      </c>
      <c r="D29" s="24">
        <v>77811.899999999994</v>
      </c>
      <c r="E29" s="25">
        <v>9156.5</v>
      </c>
      <c r="F29" s="25">
        <v>47083.7</v>
      </c>
      <c r="G29" s="9">
        <f t="shared" si="0"/>
        <v>134052.09999999998</v>
      </c>
    </row>
    <row r="30" spans="1:7" ht="38.25" thickBot="1">
      <c r="A30" s="32">
        <v>4</v>
      </c>
      <c r="B30" s="15" t="s">
        <v>36</v>
      </c>
      <c r="C30" s="16" t="s">
        <v>37</v>
      </c>
      <c r="D30" s="23">
        <f>+D31</f>
        <v>0</v>
      </c>
      <c r="E30" s="26">
        <f>+E31</f>
        <v>0</v>
      </c>
      <c r="F30" s="26">
        <f>+F31</f>
        <v>0</v>
      </c>
      <c r="G30" s="9">
        <f t="shared" si="0"/>
        <v>0</v>
      </c>
    </row>
    <row r="31" spans="1:7" ht="57" thickBot="1">
      <c r="A31" s="33"/>
      <c r="B31" s="15" t="s">
        <v>38</v>
      </c>
      <c r="C31" s="16" t="s">
        <v>39</v>
      </c>
      <c r="D31" s="23">
        <f>+D32+D34</f>
        <v>0</v>
      </c>
      <c r="E31" s="23">
        <f>+E32+E34</f>
        <v>0</v>
      </c>
      <c r="F31" s="26">
        <f>+F32-F34</f>
        <v>0</v>
      </c>
      <c r="G31" s="9">
        <f t="shared" si="0"/>
        <v>0</v>
      </c>
    </row>
    <row r="32" spans="1:7" ht="57" thickBot="1">
      <c r="A32" s="33"/>
      <c r="B32" s="19" t="s">
        <v>40</v>
      </c>
      <c r="C32" s="20" t="s">
        <v>41</v>
      </c>
      <c r="D32" s="24">
        <f>+D33</f>
        <v>420</v>
      </c>
      <c r="E32" s="25">
        <f>+E33</f>
        <v>0</v>
      </c>
      <c r="F32" s="25">
        <f>+F33</f>
        <v>0</v>
      </c>
    </row>
    <row r="33" spans="1:6" ht="113.25" thickBot="1">
      <c r="A33" s="33"/>
      <c r="B33" s="19" t="s">
        <v>42</v>
      </c>
      <c r="C33" s="20" t="s">
        <v>55</v>
      </c>
      <c r="D33" s="24">
        <v>420</v>
      </c>
      <c r="E33" s="25">
        <v>0</v>
      </c>
      <c r="F33" s="25">
        <v>0</v>
      </c>
    </row>
    <row r="34" spans="1:6" ht="57" thickBot="1">
      <c r="A34" s="33"/>
      <c r="B34" s="19" t="s">
        <v>43</v>
      </c>
      <c r="C34" s="20" t="s">
        <v>44</v>
      </c>
      <c r="D34" s="24">
        <f>+D35</f>
        <v>-420</v>
      </c>
      <c r="E34" s="25">
        <f>+E35</f>
        <v>0</v>
      </c>
      <c r="F34" s="25">
        <f>+F35</f>
        <v>0</v>
      </c>
    </row>
    <row r="35" spans="1:6" ht="75.75" thickBot="1">
      <c r="A35" s="34"/>
      <c r="B35" s="19" t="s">
        <v>45</v>
      </c>
      <c r="C35" s="20" t="s">
        <v>56</v>
      </c>
      <c r="D35" s="24">
        <v>-420</v>
      </c>
      <c r="E35" s="25">
        <v>0</v>
      </c>
      <c r="F35" s="25">
        <v>0</v>
      </c>
    </row>
  </sheetData>
  <mergeCells count="8">
    <mergeCell ref="A18:A24"/>
    <mergeCell ref="A25:A29"/>
    <mergeCell ref="A30:A35"/>
    <mergeCell ref="D1:E1"/>
    <mergeCell ref="D2:F2"/>
    <mergeCell ref="A6:F6"/>
    <mergeCell ref="A7:F7"/>
    <mergeCell ref="A13:A17"/>
  </mergeCells>
  <pageMargins left="0.70866141732283472" right="0.70866141732283472" top="0.55118110236220474" bottom="0.55118110236220474" header="0.31496062992125984" footer="0.31496062992125984"/>
  <pageSetup paperSize="9" scale="5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2021-11-26T10:38:21Z</dcterms:modified>
</cp:coreProperties>
</file>